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L PRINCIPADO DE ASTURIAS\ASTURIAS\"/>
    </mc:Choice>
  </mc:AlternateContent>
  <xr:revisionPtr revIDLastSave="0" documentId="8_{E953D731-EFDD-44B0-ACA8-7D6068F13E94}" xr6:coauthVersionLast="47" xr6:coauthVersionMax="47" xr10:uidLastSave="{00000000-0000-0000-0000-000000000000}"/>
  <bookViews>
    <workbookView xWindow="-28920" yWindow="780" windowWidth="29040" windowHeight="15720" xr2:uid="{A910AE34-168D-412D-9338-DA4115658BA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<sst xmlns="http://schemas.openxmlformats.org/spreadsheetml/2006/main" count="315" uniqueCount="255">
  <si>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</si>
  <si>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</si>
  <si>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</si>
  <si>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</si>
  <si>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</si>
  <si>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</si>
  <si>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</si>
  <si>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</si>
  <si>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</si>
  <si>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</si>
  <si>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</si>
  <si>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</si>
  <si>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</si>
  <si>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</si>
  <si>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ASTURIAS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</si>
  <si>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</si>
  <si>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</si>
  <si>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</si>
  <si>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</si>
  <si>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</si>
  <si>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</si>
  <si>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</si>
  <si>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</si>
  <si>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</si>
  <si>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</si>
  <si>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</si>
  <si>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</si>
  <si>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</si>
  <si>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</si>
  <si>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</si>
  <si>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</si>
  <si>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</si>
  <si>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</si>
  <si>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</si>
  <si>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</si>
  <si>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</si>
  <si>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</si>
  <si>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</si>
  <si>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 Onís</t>
  </si>
  <si>
    <t>Cangas del Narcea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</si>
  <si>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</si>
  <si>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</si>
  <si>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</si>
  <si>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</si>
  <si>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</si>
  <si>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</si>
  <si>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</si>
  <si>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</si>
  <si>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</si>
  <si>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</si>
  <si>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Franco, El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</si>
  <si>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</si>
  <si>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</si>
  <si>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</si>
  <si>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</si>
  <si>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</si>
  <si>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</si>
  <si>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</si>
  <si>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</si>
  <si>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</si>
  <si>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</si>
  <si>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</si>
  <si>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</si>
  <si>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</si>
  <si>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</si>
  <si>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</si>
  <si>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</si>
  <si>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</si>
  <si>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</si>
  <si>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</si>
  <si>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</si>
  <si>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</si>
  <si>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</si>
  <si>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</si>
  <si>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</si>
  <si>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</si>
  <si>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</si>
  <si>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</si>
  <si>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</si>
  <si>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</si>
  <si>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Regueras, Las</t>
  </si>
  <si>
    <t>Ribadedeva</t>
  </si>
  <si>
    <t>Ribadesella</t>
  </si>
  <si>
    <t>Ribera de Arriba</t>
  </si>
  <si>
    <t>Riosa</t>
  </si>
  <si>
    <t>Salas</t>
  </si>
  <si>
    <t>San Martín de Oscos</t>
  </si>
  <si>
    <t>San Martín del Rey Aurelio</t>
  </si>
  <si>
    <t>San Tirso de Abres</t>
  </si>
  <si>
    <t>Santa Eulalia de Oscos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</si>
  <si>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</si>
  <si>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</si>
  <si>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</si>
  <si>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</si>
  <si>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</si>
  <si>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</si>
  <si>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</si>
  <si>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</si>
  <si>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</si>
  <si>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</si>
  <si>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Valdés</t>
  </si>
  <si>
    <t>Vegadeo</t>
  </si>
  <si>
    <t>Villanueva de Oscos</t>
  </si>
  <si>
    <t>Villaviciosa</t>
  </si>
  <si>
    <t>Villayón</t>
  </si>
  <si>
    <t>Yernes y Tameza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</si>
  <si>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</si>
  <si>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</si>
  <si>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</si>
  <si>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</si>
  <si>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</si>
  <si>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</si>
  <si>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</si>
  <si>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</si>
  <si>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</si>
  <si>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</si>
  <si>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</si>
  <si>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</si>
  <si>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</si>
  <si>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</si>
  <si>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</si>
  <si>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</si>
  <si>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</si>
  <si>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</si>
  <si>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</si>
  <si>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</si>
  <si>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</si>
  <si>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</si>
  <si>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</si>
  <si>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Colombia</t>
  </si>
  <si>
    <t>Rumania</t>
  </si>
  <si>
    <t>Venezuela</t>
  </si>
  <si>
    <t>Marruecos</t>
  </si>
  <si>
    <t>Paraguay</t>
  </si>
  <si>
    <t>Brasil</t>
  </si>
  <si>
    <t>Ucrania</t>
  </si>
  <si>
    <t>Cuba</t>
  </si>
  <si>
    <t>Italia</t>
  </si>
  <si>
    <t>Peru</t>
  </si>
  <si>
    <t>Portugal</t>
  </si>
  <si>
    <t>Senegal</t>
  </si>
  <si>
    <t>China</t>
  </si>
  <si>
    <t>Republica Dominicana</t>
  </si>
  <si>
    <t>Argentina</t>
  </si>
  <si>
    <t>Reino Unido</t>
  </si>
  <si>
    <t>Rusia</t>
  </si>
  <si>
    <t>Honduras</t>
  </si>
  <si>
    <t>Ecuador</t>
  </si>
  <si>
    <t>Otros paises de Europa</t>
  </si>
  <si>
    <t>Polonia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</si>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</sst>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F9BF79EF-7A73-4E8B-8E42-F14A785F86B2}"/>
    <cellStyle name="Normal" xfId="0" builtinId="0"/>
    <cellStyle name="Normal 2" xfId="1" xr:uid="{FCCE1A5C-0414-4853-BC67-ABFE6CBFEC8B}"/>
    <cellStyle name="Porcentaje 2" xfId="2" xr:uid="{89F752DC-3A51-4199-BA12-AB819AB92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94-4D9D-BE4A-2E30298A93C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894-4D9D-BE4A-2E30298A93C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894-4D9D-BE4A-2E30298A93C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894-4D9D-BE4A-2E30298A93C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344</c:v>
              </c:pt>
              <c:pt idx="1">
                <c:v>753</c:v>
              </c:pt>
              <c:pt idx="2">
                <c:v>9976</c:v>
              </c:pt>
              <c:pt idx="3">
                <c:v>20999</c:v>
              </c:pt>
            </c:numLit>
          </c:val>
          <c:extLst>
            <c:ext xmlns:c16="http://schemas.microsoft.com/office/drawing/2014/chart" uri="{C3380CC4-5D6E-409C-BE32-E72D297353CC}">
              <c16:uniqueId val="{00000007-9894-4D9D-BE4A-2E30298A9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1073971</c:v>
              </c:pt>
              <c:pt idx="1">
                <c:v>1075381</c:v>
              </c:pt>
              <c:pt idx="2">
                <c:v>1073761</c:v>
              </c:pt>
              <c:pt idx="3">
                <c:v>1076635</c:v>
              </c:pt>
              <c:pt idx="4">
                <c:v>1076896</c:v>
              </c:pt>
              <c:pt idx="5">
                <c:v>1074862</c:v>
              </c:pt>
              <c:pt idx="6">
                <c:v>1080138</c:v>
              </c:pt>
              <c:pt idx="7">
                <c:v>1085289</c:v>
              </c:pt>
              <c:pt idx="8">
                <c:v>1084341</c:v>
              </c:pt>
              <c:pt idx="9" formatCode="#,##0">
                <c:v>1081487</c:v>
              </c:pt>
              <c:pt idx="10" formatCode="#,##0">
                <c:v>1077360</c:v>
              </c:pt>
              <c:pt idx="11" formatCode="#,##0">
                <c:v>1068165</c:v>
              </c:pt>
              <c:pt idx="12" formatCode="#,##0">
                <c:v>1061756</c:v>
              </c:pt>
              <c:pt idx="13" formatCode="#,##0">
                <c:v>1051229</c:v>
              </c:pt>
              <c:pt idx="14" formatCode="#,##0">
                <c:v>1042608</c:v>
              </c:pt>
              <c:pt idx="15" formatCode="#,##0">
                <c:v>1034960</c:v>
              </c:pt>
              <c:pt idx="16" formatCode="#,##0">
                <c:v>1028244</c:v>
              </c:pt>
              <c:pt idx="17" formatCode="#,##0">
                <c:v>1022800</c:v>
              </c:pt>
              <c:pt idx="18" formatCode="#,##0">
                <c:v>1018784</c:v>
              </c:pt>
              <c:pt idx="19" formatCode="#,##0">
                <c:v>1011792</c:v>
              </c:pt>
              <c:pt idx="20" formatCode="#,##0">
                <c:v>1004686</c:v>
              </c:pt>
              <c:pt idx="21" formatCode="#,##0">
                <c:v>1006060</c:v>
              </c:pt>
              <c:pt idx="22" formatCode="#,##0">
                <c:v>1006060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F9-47E6-822A-601425129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-12948</c:v>
              </c:pt>
              <c:pt idx="1">
                <c:v>-17783</c:v>
              </c:pt>
              <c:pt idx="2">
                <c:v>-21081</c:v>
              </c:pt>
              <c:pt idx="3">
                <c:v>-22356</c:v>
              </c:pt>
              <c:pt idx="4">
                <c:v>-21218</c:v>
              </c:pt>
              <c:pt idx="5">
                <c:v>-19979</c:v>
              </c:pt>
              <c:pt idx="6">
                <c:v>-21908</c:v>
              </c:pt>
              <c:pt idx="7">
                <c:v>-27103</c:v>
              </c:pt>
              <c:pt idx="8">
                <c:v>-35191</c:v>
              </c:pt>
              <c:pt idx="9">
                <c:v>-43278</c:v>
              </c:pt>
              <c:pt idx="10">
                <c:v>-41156</c:v>
              </c:pt>
              <c:pt idx="11">
                <c:v>-39392</c:v>
              </c:pt>
              <c:pt idx="12">
                <c:v>-38624</c:v>
              </c:pt>
              <c:pt idx="13">
                <c:v>-35479</c:v>
              </c:pt>
              <c:pt idx="14">
                <c:v>-29723</c:v>
              </c:pt>
              <c:pt idx="15">
                <c:v>-24266</c:v>
              </c:pt>
              <c:pt idx="16">
                <c:v>-14337</c:v>
              </c:pt>
              <c:pt idx="17">
                <c:v>-9738</c:v>
              </c:pt>
              <c:pt idx="18">
                <c:v>-4872</c:v>
              </c:pt>
              <c:pt idx="19">
                <c:v>-967</c:v>
              </c:pt>
              <c:pt idx="20">
                <c:v>-79</c:v>
              </c:pt>
            </c:numLit>
          </c:val>
          <c:extLst>
            <c:ext xmlns:c16="http://schemas.microsoft.com/office/drawing/2014/chart" uri="{C3380CC4-5D6E-409C-BE32-E72D297353CC}">
              <c16:uniqueId val="{00000000-FB0C-4E2A-A22C-926BB4A311C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12487</c:v>
              </c:pt>
              <c:pt idx="1">
                <c:v>16606</c:v>
              </c:pt>
              <c:pt idx="2">
                <c:v>19989</c:v>
              </c:pt>
              <c:pt idx="3">
                <c:v>20896</c:v>
              </c:pt>
              <c:pt idx="4">
                <c:v>19965</c:v>
              </c:pt>
              <c:pt idx="5">
                <c:v>19640</c:v>
              </c:pt>
              <c:pt idx="6">
                <c:v>21917</c:v>
              </c:pt>
              <c:pt idx="7">
                <c:v>27592</c:v>
              </c:pt>
              <c:pt idx="8">
                <c:v>36266</c:v>
              </c:pt>
              <c:pt idx="9">
                <c:v>43597</c:v>
              </c:pt>
              <c:pt idx="10">
                <c:v>42264</c:v>
              </c:pt>
              <c:pt idx="11">
                <c:v>41647</c:v>
              </c:pt>
              <c:pt idx="12">
                <c:v>42211</c:v>
              </c:pt>
              <c:pt idx="13">
                <c:v>40591</c:v>
              </c:pt>
              <c:pt idx="14">
                <c:v>35340</c:v>
              </c:pt>
              <c:pt idx="15">
                <c:v>32010</c:v>
              </c:pt>
              <c:pt idx="16">
                <c:v>21074</c:v>
              </c:pt>
              <c:pt idx="17">
                <c:v>18506</c:v>
              </c:pt>
              <c:pt idx="18">
                <c:v>11658</c:v>
              </c:pt>
              <c:pt idx="19">
                <c:v>3446</c:v>
              </c:pt>
              <c:pt idx="20">
                <c:v>419</c:v>
              </c:pt>
            </c:numLit>
          </c:val>
          <c:extLst>
            <c:ext xmlns:c16="http://schemas.microsoft.com/office/drawing/2014/chart" uri="{C3380CC4-5D6E-409C-BE32-E72D297353CC}">
              <c16:uniqueId val="{00000001-FB0C-4E2A-A22C-926BB4A31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56-4070-84B4-ED359E624AD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556-4070-84B4-ED359E624AD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556-4070-84B4-ED359E624AD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556-4070-84B4-ED359E624A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20316</c:v>
              </c:pt>
              <c:pt idx="1">
                <c:v>6967</c:v>
              </c:pt>
              <c:pt idx="2">
                <c:v>116764</c:v>
              </c:pt>
              <c:pt idx="3">
                <c:v>193876</c:v>
              </c:pt>
            </c:numLit>
          </c:val>
          <c:extLst>
            <c:ext xmlns:c16="http://schemas.microsoft.com/office/drawing/2014/chart" uri="{C3380CC4-5D6E-409C-BE32-E72D297353CC}">
              <c16:uniqueId val="{00000007-4556-4070-84B4-ED359E624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E4-4115-A429-F3F2211696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E4-4115-A429-F3F2211696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E4-4115-A429-F3F22116966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AE4-4115-A429-F3F22116966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344</c:v>
              </c:pt>
              <c:pt idx="1">
                <c:v>753</c:v>
              </c:pt>
              <c:pt idx="2">
                <c:v>9976</c:v>
              </c:pt>
              <c:pt idx="3">
                <c:v>20999</c:v>
              </c:pt>
            </c:numLit>
          </c:val>
          <c:extLst>
            <c:ext xmlns:c16="http://schemas.microsoft.com/office/drawing/2014/chart" uri="{C3380CC4-5D6E-409C-BE32-E72D297353CC}">
              <c16:uniqueId val="{00000007-3AE4-4115-A429-F3F22116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DB-4A2E-AAFB-D7CAFF080C0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DB-4A2E-AAFB-D7CAFF080C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AADB-4A2E-AAFB-D7CAFF080C0C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DB-4A2E-AAFB-D7CAFF080C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10130</c:v>
              </c:pt>
              <c:pt idx="1">
                <c:v>14680</c:v>
              </c:pt>
              <c:pt idx="2">
                <c:v>193876</c:v>
              </c:pt>
            </c:numLit>
          </c:val>
          <c:extLst>
            <c:ext xmlns:c16="http://schemas.microsoft.com/office/drawing/2014/chart" uri="{C3380CC4-5D6E-409C-BE32-E72D297353CC}">
              <c16:uniqueId val="{00000005-AADB-4A2E-AAFB-D7CAFF080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88-46CE-AE43-7C65B5EB7D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88-46CE-AE43-7C65B5EB7D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88-46CE-AE43-7C65B5EB7D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388-46CE-AE43-7C65B5EB7D5D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88-46CE-AE43-7C65B5EB7D5D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88-46CE-AE43-7C65B5EB7D5D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88-46CE-AE43-7C65B5EB7D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28587</c:v>
              </c:pt>
              <c:pt idx="1">
                <c:v>2961</c:v>
              </c:pt>
              <c:pt idx="2">
                <c:v>437</c:v>
              </c:pt>
              <c:pt idx="3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7-8388-46CE-AE43-7C65B5EB7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0F2A22-0F24-4149-BAA3-AA779DB68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C0708F-6C10-44BA-A6B6-11173848B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9FE0AB0-31B3-4722-B243-1A24CF884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6D31931-723C-410E-87AE-FDD3D7282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856799-97D0-4510-82F1-49A63FCBF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D5A728-EF15-406F-8DE7-D3B768CB2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0C31427C-BC1E-44EA-BE6F-7C5C11D1A4F1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7A748DF-63B1-49FC-A019-D44BDF552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EE4B560-8471-4ECF-84C6-85AADB871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39C899-8A02-4D5E-8B27-5FDE9E5FD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7BE0E3-F47D-43D4-8C35-DD0020FAC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4F7844E-375B-4DE8-A045-0BFB2F6C3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AB2B4F4-D089-498C-9DC0-D05DD7B5C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EED00E-E3D6-45A3-9162-D168DDAFE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B7E1E58-3D87-43DC-8015-9BC5D3012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1F6ACB6-864F-4046-B9F6-BC75D5208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55FC7FF-9ECA-45DC-A26F-9FB45FF4B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34C3FAC-2910-48FD-9799-F294D97DB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25042E9-C6EC-4822-8BB5-50BFCD751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7D82925-C511-4748-85A7-E0144C97B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8E081E1-C94A-46EF-A779-FEB6AA088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3F7B4-F8D2-415D-B500-86AC666B52D6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ASTURIAS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F42A596-50B4-44D7-845F-B2FD63DEB3AF}"/>
    <hyperlink ref="B14:C14" location="Municipios!A1" display="Municipios" xr:uid="{CBB5A988-A199-4E1B-8599-0BE310550C9F}"/>
    <hyperlink ref="B16:C16" location="'Datos Demograficos'!A1" display="Datos Demograficos" xr:uid="{F37EA39C-3A70-4980-8504-1A8C2206A39D}"/>
    <hyperlink ref="B18:C18" location="Nacionalidades!A1" display="Nacionalidades" xr:uid="{42BBF987-EB41-4DA7-9502-FC6E9898BF56}"/>
    <hyperlink ref="H18:I18" location="Trabajo!A1" display="Trabajo" xr:uid="{3C0C2D67-2C3E-4FFC-B971-338F42F8707B}"/>
    <hyperlink ref="E12:F12" location="'Datos Economicos'!A1" display="Datos Económicos" xr:uid="{88ECDA69-9509-41AB-987A-DEDAA2CC9D76}"/>
    <hyperlink ref="E14" location="Trafico!A1" display="Tráfico" xr:uid="{5B60C69C-D7F0-4BE5-93A6-479419E4FC9C}"/>
    <hyperlink ref="E16:F16" location="'Plazas Turisticas'!A1" display="Plazas Turisticas" xr:uid="{16D1CC68-0C22-47E2-8D84-47FA3B7554B7}"/>
    <hyperlink ref="E18:F18" location="Bancos!A1" display="Bancos" xr:uid="{E9E6F279-4835-4181-AF00-C968A68A50D0}"/>
    <hyperlink ref="H12" location="Presupuestos!A1" display="Presupuestos" xr:uid="{82CCB294-2A7E-411C-9187-F97EA08251D3}"/>
    <hyperlink ref="H14" location="'Datos Catastrales'!A1" display="Datos Catastrales" xr:uid="{C8D8AB6C-7F79-4B85-A671-D147673C8421}"/>
    <hyperlink ref="H16:I16" location="Hacienda!A1" display="Hacienda" xr:uid="{82269CBE-31DB-48CB-9531-2D4C796B137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612E-8719-4F2D-B786-58224C0860A1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200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161</v>
      </c>
      <c r="C14" s="99" t="s">
        <v>12</v>
      </c>
      <c r="D14" s="99" t="s">
        <v>201</v>
      </c>
      <c r="E14" s="99" t="s">
        <v>202</v>
      </c>
      <c r="F14" s="99" t="s">
        <v>203</v>
      </c>
      <c r="G14" s="100" t="s">
        <v>204</v>
      </c>
      <c r="H14" s="20"/>
    </row>
    <row r="15" spans="1:8" ht="33" customHeight="1" thickBot="1" x14ac:dyDescent="0.25">
      <c r="A15" s="18"/>
      <c r="B15" s="115">
        <v>665</v>
      </c>
      <c r="C15" s="113">
        <v>516</v>
      </c>
      <c r="D15" s="113"/>
      <c r="E15" s="113">
        <v>140</v>
      </c>
      <c r="F15" s="113"/>
      <c r="G15" s="114">
        <v>9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205</v>
      </c>
      <c r="G17" s="126">
        <v>-4.4540229885057472E-2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206</v>
      </c>
      <c r="F20" s="127">
        <v>6793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207</v>
      </c>
      <c r="F22" s="128">
        <v>6.7520823807725189E-3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208</v>
      </c>
      <c r="F24" s="127">
        <v>9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209</v>
      </c>
      <c r="F26" s="128">
        <v>0.11538461538461539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C44DC1A6-6D26-4322-9433-E347ADE148C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1E13B-86A9-41D7-AD15-67F6F09F842F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210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211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212</v>
      </c>
      <c r="C15" s="131" t="s">
        <v>213</v>
      </c>
      <c r="D15" s="131" t="s">
        <v>214</v>
      </c>
      <c r="E15" s="131" t="s">
        <v>215</v>
      </c>
      <c r="F15" s="131" t="s">
        <v>216</v>
      </c>
      <c r="G15" s="131" t="s">
        <v>217</v>
      </c>
      <c r="H15" s="131" t="s">
        <v>218</v>
      </c>
      <c r="I15" s="131" t="s">
        <v>219</v>
      </c>
      <c r="J15" s="131" t="s">
        <v>220</v>
      </c>
      <c r="K15" s="132" t="s">
        <v>221</v>
      </c>
      <c r="L15" s="133"/>
    </row>
    <row r="16" spans="1:12" ht="32.25" customHeight="1" thickBot="1" x14ac:dyDescent="0.25">
      <c r="A16" s="18"/>
      <c r="B16" s="134">
        <v>408504.75556999998</v>
      </c>
      <c r="C16" s="135">
        <v>37850.782089999986</v>
      </c>
      <c r="D16" s="135">
        <v>159988.88348000011</v>
      </c>
      <c r="E16" s="135">
        <v>366302.48477999977</v>
      </c>
      <c r="F16" s="135">
        <v>9135.2961700000033</v>
      </c>
      <c r="G16" s="135">
        <v>1902.4700899999998</v>
      </c>
      <c r="H16" s="135">
        <v>26111.75595000001</v>
      </c>
      <c r="I16" s="135">
        <v>1830.913</v>
      </c>
      <c r="J16" s="135">
        <v>51026.973579999998</v>
      </c>
      <c r="K16" s="136">
        <v>1062654.3147100003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222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223</v>
      </c>
      <c r="C19" s="131" t="s">
        <v>224</v>
      </c>
      <c r="D19" s="131" t="s">
        <v>225</v>
      </c>
      <c r="E19" s="131" t="s">
        <v>226</v>
      </c>
      <c r="F19" s="131" t="s">
        <v>227</v>
      </c>
      <c r="G19" s="131" t="s">
        <v>218</v>
      </c>
      <c r="H19" s="131" t="s">
        <v>219</v>
      </c>
      <c r="I19" s="131" t="s">
        <v>220</v>
      </c>
      <c r="J19" s="102" t="s">
        <v>228</v>
      </c>
      <c r="L19" s="20"/>
    </row>
    <row r="20" spans="1:12" ht="32.25" customHeight="1" thickBot="1" x14ac:dyDescent="0.25">
      <c r="A20" s="18"/>
      <c r="B20" s="134">
        <v>377050.31391000003</v>
      </c>
      <c r="C20" s="135">
        <v>405107.55527999985</v>
      </c>
      <c r="D20" s="135">
        <v>2013.623270000001</v>
      </c>
      <c r="E20" s="135">
        <v>131723.52726</v>
      </c>
      <c r="F20" s="135">
        <v>86374.761669999978</v>
      </c>
      <c r="G20" s="135">
        <v>8170.9680399999997</v>
      </c>
      <c r="H20" s="135">
        <v>4158.4201600000006</v>
      </c>
      <c r="I20" s="135">
        <v>37726.031759999991</v>
      </c>
      <c r="J20" s="136">
        <v>1056152.8912200001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229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230</v>
      </c>
      <c r="C23" s="101" t="s">
        <v>231</v>
      </c>
      <c r="D23" s="101" t="s">
        <v>232</v>
      </c>
      <c r="E23" s="101" t="s">
        <v>233</v>
      </c>
      <c r="F23" s="101" t="s">
        <v>234</v>
      </c>
      <c r="G23" s="101" t="s">
        <v>235</v>
      </c>
      <c r="H23" s="102" t="s">
        <v>228</v>
      </c>
      <c r="I23" s="18"/>
      <c r="L23" s="20"/>
    </row>
    <row r="24" spans="1:12" ht="32.25" customHeight="1" thickBot="1" x14ac:dyDescent="0.25">
      <c r="A24" s="18"/>
      <c r="B24" s="137">
        <v>361855.27975999983</v>
      </c>
      <c r="C24" s="135">
        <v>151159.69514999999</v>
      </c>
      <c r="D24" s="135">
        <v>208614.30598000006</v>
      </c>
      <c r="E24" s="135">
        <v>91666.963740000065</v>
      </c>
      <c r="F24" s="135">
        <v>203501.05275999996</v>
      </c>
      <c r="G24" s="135">
        <v>39355.593830000013</v>
      </c>
      <c r="H24" s="136">
        <v>1056152.8912200001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5D5D990D-294D-4707-88BE-F0235B32943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5ED83-BFE6-46FD-916C-7931B16D045D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236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237</v>
      </c>
      <c r="C14" s="142"/>
      <c r="D14" s="142"/>
      <c r="E14" s="142"/>
      <c r="F14" s="143"/>
      <c r="I14" s="141" t="s">
        <v>238</v>
      </c>
      <c r="J14" s="143"/>
      <c r="K14" s="20"/>
    </row>
    <row r="15" spans="1:11" ht="44.25" customHeight="1" x14ac:dyDescent="0.2">
      <c r="A15" s="18"/>
      <c r="B15" s="98" t="s">
        <v>239</v>
      </c>
      <c r="C15" s="144">
        <v>1119751</v>
      </c>
      <c r="E15" s="145" t="s">
        <v>240</v>
      </c>
      <c r="F15" s="146">
        <v>357619</v>
      </c>
      <c r="G15" s="18"/>
      <c r="I15" s="98" t="s">
        <v>241</v>
      </c>
      <c r="J15" s="144">
        <v>1481951</v>
      </c>
      <c r="K15" s="20"/>
    </row>
    <row r="16" spans="1:11" ht="44.25" customHeight="1" x14ac:dyDescent="0.2">
      <c r="A16" s="18"/>
      <c r="B16" s="145" t="s">
        <v>242</v>
      </c>
      <c r="C16" s="147">
        <v>50264032.981250003</v>
      </c>
      <c r="E16" s="145" t="s">
        <v>243</v>
      </c>
      <c r="F16" s="148">
        <v>29567.583200000001</v>
      </c>
      <c r="G16" s="18"/>
      <c r="I16" s="145" t="s">
        <v>244</v>
      </c>
      <c r="J16" s="147">
        <v>1027547.5000000001</v>
      </c>
      <c r="K16" s="20"/>
    </row>
    <row r="17" spans="1:13" ht="44.25" customHeight="1" thickBot="1" x14ac:dyDescent="0.25">
      <c r="A17" s="18"/>
      <c r="B17" s="145" t="s">
        <v>245</v>
      </c>
      <c r="C17" s="147">
        <v>25278681.972549994</v>
      </c>
      <c r="E17" s="145" t="s">
        <v>246</v>
      </c>
      <c r="F17" s="148">
        <v>12135.752899999999</v>
      </c>
      <c r="G17" s="18"/>
      <c r="I17" s="149" t="s">
        <v>247</v>
      </c>
      <c r="J17" s="150">
        <v>1297493.0999999999</v>
      </c>
      <c r="K17" s="20"/>
    </row>
    <row r="18" spans="1:13" ht="44.25" customHeight="1" thickBot="1" x14ac:dyDescent="0.25">
      <c r="A18" s="18"/>
      <c r="B18" s="149" t="s">
        <v>248</v>
      </c>
      <c r="C18" s="151">
        <v>24985351.008569997</v>
      </c>
      <c r="D18" s="152"/>
      <c r="E18" s="149" t="s">
        <v>249</v>
      </c>
      <c r="F18" s="153">
        <v>17431.830300000001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D8308204-3327-4DE4-A5B5-CDEB8112F510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8A045-E19C-45A9-BF58-F017A4C4B1BE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250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251</v>
      </c>
      <c r="E15" s="6">
        <v>534770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252</v>
      </c>
      <c r="E17" s="6">
        <v>3978.4017270228328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253</v>
      </c>
      <c r="D19" s="78"/>
      <c r="E19" s="6">
        <v>22095.213991192482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254</v>
      </c>
      <c r="D21" s="78"/>
      <c r="E21" s="154">
        <v>0.89653313758814346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9577E00A-2245-42C7-BD8E-F50BAD96BF7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7464A-BFBE-4875-81D3-A008762E68EE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78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10605.000053405762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1009599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5.9756398332407222E-2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95.200282406011922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32072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337923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57372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85562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665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708161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1116390.1573000001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C18A74DC-A55C-4FF5-A59E-8856454A394A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DF4F-8D45-4456-9630-5C8C9AA01904}">
  <sheetPr codeName="Hoja4">
    <pageSetUpPr fitToPage="1"/>
  </sheetPr>
  <dimension ref="A4:H101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10605.000053405762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1531</v>
      </c>
    </row>
    <row r="25" spans="1:7" ht="13.2" x14ac:dyDescent="0.25">
      <c r="B25" s="51" t="s">
        <v>29</v>
      </c>
      <c r="C25" s="52">
        <v>9990</v>
      </c>
    </row>
    <row r="26" spans="1:7" ht="13.2" x14ac:dyDescent="0.25">
      <c r="B26" s="51" t="s">
        <v>30</v>
      </c>
      <c r="C26" s="52">
        <v>603</v>
      </c>
    </row>
    <row r="27" spans="1:7" ht="13.2" x14ac:dyDescent="0.25">
      <c r="B27" s="51" t="s">
        <v>31</v>
      </c>
      <c r="C27" s="52">
        <v>75663</v>
      </c>
    </row>
    <row r="28" spans="1:7" ht="13.2" x14ac:dyDescent="0.25">
      <c r="B28" s="51" t="s">
        <v>32</v>
      </c>
      <c r="C28" s="52">
        <v>1395</v>
      </c>
    </row>
    <row r="29" spans="1:7" ht="13.2" x14ac:dyDescent="0.25">
      <c r="B29" s="51" t="s">
        <v>33</v>
      </c>
      <c r="C29" s="52">
        <v>1647</v>
      </c>
    </row>
    <row r="30" spans="1:7" ht="13.2" x14ac:dyDescent="0.25">
      <c r="B30" s="51" t="s">
        <v>34</v>
      </c>
      <c r="C30" s="52">
        <v>1380</v>
      </c>
    </row>
    <row r="31" spans="1:7" ht="13.2" x14ac:dyDescent="0.25">
      <c r="B31" s="51" t="s">
        <v>35</v>
      </c>
      <c r="C31" s="52">
        <v>1913</v>
      </c>
    </row>
    <row r="32" spans="1:7" ht="13.2" x14ac:dyDescent="0.25">
      <c r="B32" s="51" t="s">
        <v>36</v>
      </c>
      <c r="C32" s="52">
        <v>1095</v>
      </c>
    </row>
    <row r="33" spans="2:3" ht="13.2" x14ac:dyDescent="0.25">
      <c r="B33" s="51" t="s">
        <v>37</v>
      </c>
      <c r="C33" s="52">
        <v>1897</v>
      </c>
    </row>
    <row r="34" spans="2:3" ht="13.2" x14ac:dyDescent="0.25">
      <c r="B34" s="51" t="s">
        <v>38</v>
      </c>
      <c r="C34" s="52">
        <v>6387</v>
      </c>
    </row>
    <row r="35" spans="2:3" ht="13.2" x14ac:dyDescent="0.25">
      <c r="B35" s="51" t="s">
        <v>39</v>
      </c>
      <c r="C35" s="52">
        <v>11439</v>
      </c>
    </row>
    <row r="36" spans="2:3" ht="13.2" x14ac:dyDescent="0.25">
      <c r="B36" s="51" t="s">
        <v>40</v>
      </c>
      <c r="C36" s="52">
        <v>492</v>
      </c>
    </row>
    <row r="37" spans="2:3" ht="13.2" x14ac:dyDescent="0.25">
      <c r="B37" s="51" t="s">
        <v>41</v>
      </c>
      <c r="C37" s="52">
        <v>10255</v>
      </c>
    </row>
    <row r="38" spans="2:3" ht="13.2" x14ac:dyDescent="0.25">
      <c r="B38" s="51" t="s">
        <v>42</v>
      </c>
      <c r="C38" s="52">
        <v>1423</v>
      </c>
    </row>
    <row r="39" spans="2:3" ht="13.2" x14ac:dyDescent="0.25">
      <c r="B39" s="51" t="s">
        <v>43</v>
      </c>
      <c r="C39" s="52">
        <v>22116</v>
      </c>
    </row>
    <row r="40" spans="2:3" ht="13.2" x14ac:dyDescent="0.25">
      <c r="B40" s="51" t="s">
        <v>44</v>
      </c>
      <c r="C40" s="52">
        <v>3249</v>
      </c>
    </row>
    <row r="41" spans="2:3" ht="13.2" x14ac:dyDescent="0.25">
      <c r="B41" s="51" t="s">
        <v>45</v>
      </c>
      <c r="C41" s="52">
        <v>3317</v>
      </c>
    </row>
    <row r="42" spans="2:3" ht="13.2" x14ac:dyDescent="0.25">
      <c r="B42" s="51" t="s">
        <v>46</v>
      </c>
      <c r="C42" s="52">
        <v>3162</v>
      </c>
    </row>
    <row r="43" spans="2:3" ht="13.2" x14ac:dyDescent="0.25">
      <c r="B43" s="51" t="s">
        <v>47</v>
      </c>
      <c r="C43" s="52">
        <v>15630</v>
      </c>
    </row>
    <row r="44" spans="2:3" ht="13.2" x14ac:dyDescent="0.25">
      <c r="B44" s="51" t="s">
        <v>48</v>
      </c>
      <c r="C44" s="52">
        <v>4922</v>
      </c>
    </row>
    <row r="45" spans="2:3" ht="13.2" x14ac:dyDescent="0.25">
      <c r="B45" s="51" t="s">
        <v>49</v>
      </c>
      <c r="C45" s="52">
        <v>779</v>
      </c>
    </row>
    <row r="46" spans="2:3" ht="13.2" x14ac:dyDescent="0.25">
      <c r="B46" s="51" t="s">
        <v>50</v>
      </c>
      <c r="C46" s="52">
        <v>3750</v>
      </c>
    </row>
    <row r="47" spans="2:3" ht="13.2" x14ac:dyDescent="0.25">
      <c r="B47" s="51" t="s">
        <v>51</v>
      </c>
      <c r="C47" s="52">
        <v>270219</v>
      </c>
    </row>
    <row r="48" spans="2:3" ht="13.2" x14ac:dyDescent="0.25">
      <c r="B48" s="51" t="s">
        <v>52</v>
      </c>
      <c r="C48" s="52">
        <v>10394</v>
      </c>
    </row>
    <row r="49" spans="2:3" ht="13.2" x14ac:dyDescent="0.25">
      <c r="B49" s="51" t="s">
        <v>53</v>
      </c>
      <c r="C49" s="52">
        <v>9680</v>
      </c>
    </row>
    <row r="50" spans="2:3" ht="13.2" x14ac:dyDescent="0.25">
      <c r="B50" s="51" t="s">
        <v>54</v>
      </c>
      <c r="C50" s="52">
        <v>782</v>
      </c>
    </row>
    <row r="51" spans="2:3" ht="13.2" x14ac:dyDescent="0.25">
      <c r="B51" s="51" t="s">
        <v>55</v>
      </c>
      <c r="C51" s="52">
        <v>1101</v>
      </c>
    </row>
    <row r="52" spans="2:3" ht="13.2" x14ac:dyDescent="0.25">
      <c r="B52" s="51" t="s">
        <v>56</v>
      </c>
      <c r="C52" s="52">
        <v>289</v>
      </c>
    </row>
    <row r="53" spans="2:3" ht="13.2" x14ac:dyDescent="0.25">
      <c r="B53" s="51" t="s">
        <v>57</v>
      </c>
      <c r="C53" s="52">
        <v>1034</v>
      </c>
    </row>
    <row r="54" spans="2:3" ht="13.2" x14ac:dyDescent="0.25">
      <c r="B54" s="51" t="s">
        <v>58</v>
      </c>
      <c r="C54" s="52">
        <v>38265</v>
      </c>
    </row>
    <row r="55" spans="2:3" ht="13.2" x14ac:dyDescent="0.25">
      <c r="B55" s="51" t="s">
        <v>59</v>
      </c>
      <c r="C55" s="52">
        <v>12319</v>
      </c>
    </row>
    <row r="56" spans="2:3" ht="13.2" x14ac:dyDescent="0.25">
      <c r="B56" s="51" t="s">
        <v>60</v>
      </c>
      <c r="C56" s="52">
        <v>10292</v>
      </c>
    </row>
    <row r="57" spans="2:3" ht="13.2" x14ac:dyDescent="0.25">
      <c r="B57" s="51" t="s">
        <v>61</v>
      </c>
      <c r="C57" s="52">
        <v>13936</v>
      </c>
    </row>
    <row r="58" spans="2:3" ht="13.2" x14ac:dyDescent="0.25">
      <c r="B58" s="51" t="s">
        <v>62</v>
      </c>
      <c r="C58" s="52">
        <v>13598</v>
      </c>
    </row>
    <row r="59" spans="2:3" ht="13.2" x14ac:dyDescent="0.25">
      <c r="B59" s="51" t="s">
        <v>63</v>
      </c>
      <c r="C59" s="52">
        <v>36118</v>
      </c>
    </row>
    <row r="60" spans="2:3" ht="13.2" x14ac:dyDescent="0.25">
      <c r="B60" s="51" t="s">
        <v>64</v>
      </c>
      <c r="C60" s="52">
        <v>2536</v>
      </c>
    </row>
    <row r="61" spans="2:3" ht="13.2" x14ac:dyDescent="0.25">
      <c r="B61" s="51" t="s">
        <v>65</v>
      </c>
      <c r="C61" s="52">
        <v>1942</v>
      </c>
    </row>
    <row r="62" spans="2:3" ht="13.2" x14ac:dyDescent="0.25">
      <c r="B62" s="51" t="s">
        <v>66</v>
      </c>
      <c r="C62" s="52">
        <v>5221</v>
      </c>
    </row>
    <row r="63" spans="2:3" ht="13.2" x14ac:dyDescent="0.25">
      <c r="B63" s="51" t="s">
        <v>67</v>
      </c>
      <c r="C63" s="52">
        <v>8114</v>
      </c>
    </row>
    <row r="64" spans="2:3" ht="13.2" x14ac:dyDescent="0.25">
      <c r="B64" s="51" t="s">
        <v>68</v>
      </c>
      <c r="C64" s="52">
        <v>5093</v>
      </c>
    </row>
    <row r="65" spans="2:3" ht="13.2" x14ac:dyDescent="0.25">
      <c r="B65" s="51" t="s">
        <v>69</v>
      </c>
      <c r="C65" s="52">
        <v>733</v>
      </c>
    </row>
    <row r="66" spans="2:3" ht="13.2" x14ac:dyDescent="0.25">
      <c r="B66" s="51" t="s">
        <v>70</v>
      </c>
      <c r="C66" s="52">
        <v>220027</v>
      </c>
    </row>
    <row r="67" spans="2:3" ht="13.2" x14ac:dyDescent="0.25">
      <c r="B67" s="51" t="s">
        <v>71</v>
      </c>
      <c r="C67" s="52">
        <v>5170</v>
      </c>
    </row>
    <row r="68" spans="2:3" ht="13.2" x14ac:dyDescent="0.25">
      <c r="B68" s="51" t="s">
        <v>72</v>
      </c>
      <c r="C68" s="52">
        <v>516</v>
      </c>
    </row>
    <row r="69" spans="2:3" ht="13.2" x14ac:dyDescent="0.25">
      <c r="B69" s="51" t="s">
        <v>73</v>
      </c>
      <c r="C69" s="52">
        <v>1191</v>
      </c>
    </row>
    <row r="70" spans="2:3" ht="13.2" x14ac:dyDescent="0.25">
      <c r="B70" s="51" t="s">
        <v>74</v>
      </c>
      <c r="C70" s="52">
        <v>136</v>
      </c>
    </row>
    <row r="71" spans="2:3" ht="13.2" x14ac:dyDescent="0.25">
      <c r="B71" s="51" t="s">
        <v>75</v>
      </c>
      <c r="C71" s="52">
        <v>6747</v>
      </c>
    </row>
    <row r="72" spans="2:3" ht="13.2" x14ac:dyDescent="0.25">
      <c r="B72" s="51" t="s">
        <v>76</v>
      </c>
      <c r="C72" s="52">
        <v>577</v>
      </c>
    </row>
    <row r="73" spans="2:3" ht="13.2" x14ac:dyDescent="0.25">
      <c r="B73" s="51" t="s">
        <v>77</v>
      </c>
      <c r="C73" s="52">
        <v>7789</v>
      </c>
    </row>
    <row r="74" spans="2:3" ht="13.2" x14ac:dyDescent="0.25">
      <c r="B74" s="51" t="s">
        <v>78</v>
      </c>
      <c r="C74" s="52">
        <v>674</v>
      </c>
    </row>
    <row r="75" spans="2:3" ht="13.2" x14ac:dyDescent="0.25">
      <c r="B75" s="51" t="s">
        <v>79</v>
      </c>
      <c r="C75" s="52">
        <v>1160</v>
      </c>
    </row>
    <row r="76" spans="2:3" ht="13.2" x14ac:dyDescent="0.25">
      <c r="B76" s="51" t="s">
        <v>80</v>
      </c>
      <c r="C76" s="52">
        <v>1876</v>
      </c>
    </row>
    <row r="77" spans="2:3" ht="13.2" x14ac:dyDescent="0.25">
      <c r="B77" s="51" t="s">
        <v>81</v>
      </c>
      <c r="C77" s="52">
        <v>1702</v>
      </c>
    </row>
    <row r="78" spans="2:3" ht="13.2" x14ac:dyDescent="0.25">
      <c r="B78" s="51" t="s">
        <v>82</v>
      </c>
      <c r="C78" s="52">
        <v>5595</v>
      </c>
    </row>
    <row r="79" spans="2:3" ht="13.2" x14ac:dyDescent="0.25">
      <c r="B79" s="51" t="s">
        <v>83</v>
      </c>
      <c r="C79" s="52">
        <v>1854</v>
      </c>
    </row>
    <row r="80" spans="2:3" ht="13.2" x14ac:dyDescent="0.25">
      <c r="B80" s="51" t="s">
        <v>84</v>
      </c>
      <c r="C80" s="52">
        <v>1715</v>
      </c>
    </row>
    <row r="81" spans="2:3" ht="13.2" x14ac:dyDescent="0.25">
      <c r="B81" s="51" t="s">
        <v>85</v>
      </c>
      <c r="C81" s="52">
        <v>4789</v>
      </c>
    </row>
    <row r="82" spans="2:3" ht="13.2" x14ac:dyDescent="0.25">
      <c r="B82" s="51" t="s">
        <v>86</v>
      </c>
      <c r="C82" s="52">
        <v>336</v>
      </c>
    </row>
    <row r="83" spans="2:3" ht="13.2" x14ac:dyDescent="0.25">
      <c r="B83" s="51" t="s">
        <v>87</v>
      </c>
      <c r="C83" s="52">
        <v>15395</v>
      </c>
    </row>
    <row r="84" spans="2:3" ht="13.2" x14ac:dyDescent="0.25">
      <c r="B84" s="51" t="s">
        <v>88</v>
      </c>
      <c r="C84" s="52">
        <v>398</v>
      </c>
    </row>
    <row r="85" spans="2:3" ht="13.2" x14ac:dyDescent="0.25">
      <c r="B85" s="51" t="s">
        <v>89</v>
      </c>
      <c r="C85" s="52">
        <v>427</v>
      </c>
    </row>
    <row r="86" spans="2:3" ht="13.2" x14ac:dyDescent="0.25">
      <c r="B86" s="51" t="s">
        <v>90</v>
      </c>
      <c r="C86" s="52">
        <v>292</v>
      </c>
    </row>
    <row r="87" spans="2:3" ht="13.2" x14ac:dyDescent="0.25">
      <c r="B87" s="51" t="s">
        <v>91</v>
      </c>
      <c r="C87" s="52">
        <v>1263</v>
      </c>
    </row>
    <row r="88" spans="2:3" ht="13.2" x14ac:dyDescent="0.25">
      <c r="B88" s="51" t="s">
        <v>92</v>
      </c>
      <c r="C88" s="52">
        <v>52514</v>
      </c>
    </row>
    <row r="89" spans="2:3" ht="13.2" x14ac:dyDescent="0.25">
      <c r="B89" s="51" t="s">
        <v>93</v>
      </c>
      <c r="C89" s="52">
        <v>847</v>
      </c>
    </row>
    <row r="90" spans="2:3" ht="13.2" x14ac:dyDescent="0.25">
      <c r="B90" s="51" t="s">
        <v>94</v>
      </c>
      <c r="C90" s="52">
        <v>1075</v>
      </c>
    </row>
    <row r="91" spans="2:3" ht="13.2" x14ac:dyDescent="0.25">
      <c r="B91" s="51" t="s">
        <v>95</v>
      </c>
      <c r="C91" s="52">
        <v>3813</v>
      </c>
    </row>
    <row r="92" spans="2:3" ht="13.2" x14ac:dyDescent="0.25">
      <c r="B92" s="51" t="s">
        <v>96</v>
      </c>
      <c r="C92" s="52">
        <v>3571</v>
      </c>
    </row>
    <row r="93" spans="2:3" ht="13.2" x14ac:dyDescent="0.25">
      <c r="B93" s="51" t="s">
        <v>97</v>
      </c>
      <c r="C93" s="52">
        <v>560</v>
      </c>
    </row>
    <row r="94" spans="2:3" ht="13.2" x14ac:dyDescent="0.25">
      <c r="B94" s="51" t="s">
        <v>98</v>
      </c>
      <c r="C94" s="52">
        <v>1546</v>
      </c>
    </row>
    <row r="95" spans="2:3" ht="13.2" x14ac:dyDescent="0.25">
      <c r="B95" s="51" t="s">
        <v>99</v>
      </c>
      <c r="C95" s="52">
        <v>8775</v>
      </c>
    </row>
    <row r="96" spans="2:3" ht="13.2" x14ac:dyDescent="0.25">
      <c r="B96" s="51" t="s">
        <v>100</v>
      </c>
      <c r="C96" s="52">
        <v>10882</v>
      </c>
    </row>
    <row r="97" spans="2:3" ht="13.2" x14ac:dyDescent="0.25">
      <c r="B97" s="51" t="s">
        <v>101</v>
      </c>
      <c r="C97" s="52">
        <v>3931</v>
      </c>
    </row>
    <row r="98" spans="2:3" ht="13.2" x14ac:dyDescent="0.25">
      <c r="B98" s="51" t="s">
        <v>102</v>
      </c>
      <c r="C98" s="52">
        <v>248</v>
      </c>
    </row>
    <row r="99" spans="2:3" ht="13.2" x14ac:dyDescent="0.25">
      <c r="B99" s="51" t="s">
        <v>103</v>
      </c>
      <c r="C99" s="52">
        <v>15310</v>
      </c>
    </row>
    <row r="100" spans="2:3" ht="13.2" x14ac:dyDescent="0.25">
      <c r="B100" s="51" t="s">
        <v>104</v>
      </c>
      <c r="C100" s="52">
        <v>1061</v>
      </c>
    </row>
    <row r="101" spans="2:3" ht="13.2" x14ac:dyDescent="0.25">
      <c r="B101" s="51" t="s">
        <v>105</v>
      </c>
      <c r="C101" s="52">
        <v>136</v>
      </c>
    </row>
  </sheetData>
  <mergeCells count="3">
    <mergeCell ref="C6:E6"/>
    <mergeCell ref="C8:E8"/>
    <mergeCell ref="C10:E10"/>
  </mergeCells>
  <hyperlinks>
    <hyperlink ref="A7" location="Indice!A1" display="Índice" xr:uid="{F1F68B5C-5976-4F65-9B96-DC17CBAD1DC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272F-C5E3-47F1-B53F-493B07A3D91F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1006060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106</v>
      </c>
      <c r="D13" s="23">
        <v>0.52309976535238245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107</v>
      </c>
      <c r="D15" s="23">
        <v>5.9756398332407222E-2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108</v>
      </c>
      <c r="C17" s="5"/>
      <c r="D17" s="23">
        <v>0.61226285531778979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95.200282406011922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109</v>
      </c>
      <c r="H24" s="39"/>
      <c r="I24" s="57"/>
      <c r="J24" s="23">
        <v>0.27981901725338476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110</v>
      </c>
      <c r="H26" s="39"/>
      <c r="J26" s="6">
        <v>4545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111</v>
      </c>
      <c r="H28" s="58"/>
      <c r="I28" s="58"/>
      <c r="J28" s="6">
        <v>3492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112</v>
      </c>
      <c r="H30" s="39"/>
      <c r="J30" s="6">
        <v>13012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113</v>
      </c>
      <c r="H32" s="39"/>
      <c r="J32" s="6">
        <v>-8467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114</v>
      </c>
      <c r="H34" s="59"/>
      <c r="I34" s="59" t="s">
        <v>115</v>
      </c>
      <c r="J34" s="59"/>
      <c r="K34" s="20"/>
    </row>
    <row r="35" spans="1:11" ht="18" customHeight="1" x14ac:dyDescent="0.25">
      <c r="A35" s="18"/>
      <c r="C35" s="39"/>
      <c r="G35" s="60">
        <v>109799</v>
      </c>
      <c r="H35" s="60"/>
      <c r="I35" s="60">
        <v>127072</v>
      </c>
      <c r="J35" s="60"/>
      <c r="K35" s="20"/>
    </row>
    <row r="36" spans="1:11" ht="23.25" customHeight="1" x14ac:dyDescent="0.25">
      <c r="A36" s="18"/>
      <c r="C36" s="39"/>
      <c r="G36" s="61" t="s">
        <v>116</v>
      </c>
      <c r="H36" s="61" t="s">
        <v>117</v>
      </c>
      <c r="I36" s="61" t="s">
        <v>116</v>
      </c>
      <c r="J36" s="61" t="s">
        <v>117</v>
      </c>
      <c r="K36" s="20"/>
    </row>
    <row r="37" spans="1:11" ht="18" customHeight="1" x14ac:dyDescent="0.25">
      <c r="A37" s="18"/>
      <c r="B37" s="5" t="s">
        <v>118</v>
      </c>
      <c r="C37" s="39"/>
      <c r="G37" s="62">
        <v>56301</v>
      </c>
      <c r="H37" s="62">
        <v>53498</v>
      </c>
      <c r="I37" s="62">
        <v>65291</v>
      </c>
      <c r="J37" s="62">
        <v>61781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D4A01CEE-CA05-4573-96BD-1D875C48F8E8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CF12A-369A-48F6-AF0C-F356A53E4AF7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119</v>
      </c>
      <c r="C11" s="65">
        <v>949269</v>
      </c>
      <c r="D11" s="66"/>
      <c r="E11" s="67" t="s">
        <v>120</v>
      </c>
      <c r="F11" s="65">
        <v>60330</v>
      </c>
      <c r="G11" s="67" t="s">
        <v>121</v>
      </c>
      <c r="H11" s="66"/>
      <c r="I11" s="65">
        <v>19244</v>
      </c>
      <c r="J11" s="67" t="s">
        <v>122</v>
      </c>
      <c r="K11" s="68">
        <v>6853</v>
      </c>
    </row>
    <row r="12" spans="1:11" ht="16.8" thickBot="1" x14ac:dyDescent="0.3">
      <c r="A12" s="1"/>
      <c r="B12" s="64" t="s">
        <v>123</v>
      </c>
      <c r="C12" s="65">
        <v>31185</v>
      </c>
      <c r="D12" s="67"/>
      <c r="E12" s="67" t="s">
        <v>124</v>
      </c>
      <c r="F12" s="65">
        <v>2740</v>
      </c>
      <c r="G12" s="67" t="s">
        <v>125</v>
      </c>
      <c r="H12" s="67"/>
      <c r="I12" s="65">
        <v>57</v>
      </c>
      <c r="J12" s="67" t="s">
        <v>126</v>
      </c>
      <c r="K12" s="68">
        <v>251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127</v>
      </c>
      <c r="C14" s="70"/>
      <c r="D14" s="70"/>
      <c r="E14" s="71"/>
      <c r="F14" s="1"/>
      <c r="G14" s="72" t="s">
        <v>128</v>
      </c>
      <c r="H14" s="73"/>
      <c r="I14" s="74">
        <f>'Datos Demograficos'!D11</f>
        <v>1006060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129</v>
      </c>
      <c r="C16" s="75">
        <v>8188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130</v>
      </c>
      <c r="C17" s="75">
        <v>6594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131</v>
      </c>
      <c r="C18" s="75">
        <v>5666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132</v>
      </c>
      <c r="C19" s="75">
        <v>3448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133</v>
      </c>
      <c r="C20" s="75">
        <v>2929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134</v>
      </c>
      <c r="C21" s="75">
        <v>2411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135</v>
      </c>
      <c r="C22" s="75">
        <v>2293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136</v>
      </c>
      <c r="C23" s="75">
        <v>2028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137</v>
      </c>
      <c r="C24" s="75">
        <v>1938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138</v>
      </c>
      <c r="C25" s="75">
        <v>1922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139</v>
      </c>
      <c r="C26" s="75">
        <v>1913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140</v>
      </c>
      <c r="C27" s="75">
        <v>1628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141</v>
      </c>
      <c r="C28" s="75">
        <v>1478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142</v>
      </c>
      <c r="C29" s="75">
        <v>1442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143</v>
      </c>
      <c r="C30" s="75">
        <v>1424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144</v>
      </c>
      <c r="C31" s="75">
        <v>1077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145</v>
      </c>
      <c r="C32" s="75">
        <v>1066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146</v>
      </c>
      <c r="C33" s="75">
        <v>1021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147</v>
      </c>
      <c r="C34" s="75">
        <v>881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148</v>
      </c>
      <c r="C35" s="75">
        <v>743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149</v>
      </c>
      <c r="C36" s="75">
        <v>730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AE28260A-ABE1-461E-969B-0B55CE8AA9F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0C672-E5EE-4D55-A5AF-9E95F4DBC670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150</v>
      </c>
      <c r="E12" s="76">
        <v>241373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151</v>
      </c>
      <c r="C14" s="77"/>
      <c r="D14" s="77"/>
      <c r="E14" s="76">
        <v>84255</v>
      </c>
    </row>
    <row r="15" spans="1:9" x14ac:dyDescent="0.2">
      <c r="A15" s="18"/>
      <c r="E15" s="76"/>
    </row>
    <row r="16" spans="1:9" x14ac:dyDescent="0.2">
      <c r="A16" s="18"/>
      <c r="B16" s="5" t="s">
        <v>152</v>
      </c>
      <c r="D16" s="78"/>
      <c r="E16" s="76">
        <v>57372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153</v>
      </c>
      <c r="D18" s="78"/>
      <c r="E18" s="76">
        <v>26883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154</v>
      </c>
      <c r="D20" s="78"/>
      <c r="E20" s="80">
        <v>0.1451371760330892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155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156</v>
      </c>
      <c r="E26" s="84"/>
      <c r="F26" s="84"/>
      <c r="G26" s="84"/>
      <c r="H26" s="85"/>
    </row>
    <row r="27" spans="1:10" ht="16.8" thickBot="1" x14ac:dyDescent="0.35">
      <c r="C27" s="2"/>
      <c r="D27" s="86" t="s">
        <v>157</v>
      </c>
      <c r="E27" s="86" t="s">
        <v>158</v>
      </c>
      <c r="F27" s="86" t="s">
        <v>159</v>
      </c>
      <c r="G27" s="86" t="s">
        <v>160</v>
      </c>
      <c r="H27" s="86" t="s">
        <v>161</v>
      </c>
    </row>
    <row r="28" spans="1:10" ht="43.5" customHeight="1" thickBot="1" x14ac:dyDescent="0.25">
      <c r="C28" s="86" t="s">
        <v>162</v>
      </c>
      <c r="D28" s="87">
        <v>20316</v>
      </c>
      <c r="E28" s="87">
        <v>6967</v>
      </c>
      <c r="F28" s="87">
        <v>116764</v>
      </c>
      <c r="G28" s="88">
        <v>193876</v>
      </c>
      <c r="H28" s="88">
        <f>SUM(D28:G28)</f>
        <v>337923</v>
      </c>
    </row>
  </sheetData>
  <mergeCells count="3">
    <mergeCell ref="B14:D14"/>
    <mergeCell ref="D24:H24"/>
    <mergeCell ref="D26:H26"/>
  </mergeCells>
  <hyperlinks>
    <hyperlink ref="B7" location="Indice!A1" display="Índice" xr:uid="{25B0FEC5-F00D-4333-BD09-E782FA580EF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33D2-F3C2-4DB8-B73A-B4069DADB35D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163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164</v>
      </c>
      <c r="D13" s="92"/>
      <c r="E13" s="93"/>
      <c r="H13" s="91" t="s">
        <v>165</v>
      </c>
      <c r="I13" s="92"/>
      <c r="J13" s="92"/>
      <c r="K13" s="93"/>
      <c r="L13" s="2"/>
      <c r="M13" s="2"/>
      <c r="N13" s="91" t="s">
        <v>166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167</v>
      </c>
      <c r="D14" s="96" t="s">
        <v>168</v>
      </c>
      <c r="E14" s="96" t="s">
        <v>169</v>
      </c>
      <c r="G14" s="97"/>
      <c r="H14" s="98" t="s">
        <v>157</v>
      </c>
      <c r="I14" s="99" t="s">
        <v>158</v>
      </c>
      <c r="J14" s="99" t="s">
        <v>159</v>
      </c>
      <c r="K14" s="100" t="s">
        <v>160</v>
      </c>
      <c r="L14" s="2"/>
      <c r="M14" s="2"/>
      <c r="N14" s="95" t="s">
        <v>170</v>
      </c>
      <c r="O14" s="101" t="s">
        <v>171</v>
      </c>
      <c r="P14" s="101" t="s">
        <v>172</v>
      </c>
      <c r="Q14" s="102" t="s">
        <v>173</v>
      </c>
      <c r="R14" s="20"/>
    </row>
    <row r="15" spans="1:18" ht="35.25" customHeight="1" x14ac:dyDescent="0.2">
      <c r="A15" s="18"/>
      <c r="B15" s="103" t="s">
        <v>162</v>
      </c>
      <c r="C15" s="104">
        <v>23365</v>
      </c>
      <c r="D15" s="105">
        <v>233873</v>
      </c>
      <c r="E15" s="106">
        <v>9665</v>
      </c>
      <c r="G15" s="103" t="s">
        <v>162</v>
      </c>
      <c r="H15" s="107">
        <v>2658</v>
      </c>
      <c r="I15" s="105">
        <v>4465</v>
      </c>
      <c r="J15" s="105">
        <v>91387</v>
      </c>
      <c r="K15" s="108">
        <v>168393</v>
      </c>
      <c r="L15" s="109"/>
      <c r="M15" s="103" t="s">
        <v>162</v>
      </c>
      <c r="N15" s="110">
        <v>63171</v>
      </c>
      <c r="O15" s="110">
        <v>58175</v>
      </c>
      <c r="P15" s="110">
        <v>43577</v>
      </c>
      <c r="Q15" s="106">
        <v>101980</v>
      </c>
      <c r="R15" s="20"/>
    </row>
    <row r="16" spans="1:18" ht="38.25" customHeight="1" thickBot="1" x14ac:dyDescent="0.25">
      <c r="A16" s="18"/>
      <c r="B16" s="111" t="s">
        <v>174</v>
      </c>
      <c r="C16" s="112">
        <v>10130</v>
      </c>
      <c r="D16" s="113">
        <v>14680</v>
      </c>
      <c r="E16" s="114">
        <v>7262</v>
      </c>
      <c r="G16" s="111" t="s">
        <v>174</v>
      </c>
      <c r="H16" s="112">
        <v>344</v>
      </c>
      <c r="I16" s="113">
        <v>753</v>
      </c>
      <c r="J16" s="113">
        <v>9976</v>
      </c>
      <c r="K16" s="114">
        <v>20999</v>
      </c>
      <c r="L16" s="109"/>
      <c r="M16" s="111" t="s">
        <v>174</v>
      </c>
      <c r="N16" s="113">
        <v>28587</v>
      </c>
      <c r="O16" s="113">
        <v>2961</v>
      </c>
      <c r="P16" s="113">
        <v>437</v>
      </c>
      <c r="Q16" s="114">
        <v>87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9DD3F4E-FF46-4C67-AF0E-C71E91CAF0C2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32B2-5068-4B0A-B81A-A58638C28B7B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175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176</v>
      </c>
      <c r="C14" s="99" t="s">
        <v>177</v>
      </c>
      <c r="D14" s="99" t="s">
        <v>178</v>
      </c>
      <c r="E14" s="99" t="s">
        <v>179</v>
      </c>
      <c r="F14" s="99" t="s">
        <v>180</v>
      </c>
      <c r="G14" s="100" t="s">
        <v>181</v>
      </c>
      <c r="H14" s="109"/>
      <c r="I14" s="20"/>
    </row>
    <row r="15" spans="1:9" ht="32.25" customHeight="1" thickBot="1" x14ac:dyDescent="0.25">
      <c r="A15" s="18"/>
      <c r="B15" s="115">
        <v>527034</v>
      </c>
      <c r="C15" s="113">
        <v>68826</v>
      </c>
      <c r="D15" s="113">
        <v>90326</v>
      </c>
      <c r="E15" s="113">
        <v>1701</v>
      </c>
      <c r="F15" s="113">
        <v>4144</v>
      </c>
      <c r="G15" s="114">
        <v>16130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182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183</v>
      </c>
      <c r="C20" s="99" t="s">
        <v>184</v>
      </c>
      <c r="D20" s="100" t="s">
        <v>185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343771</v>
      </c>
      <c r="C21" s="113">
        <v>261805</v>
      </c>
      <c r="D21" s="114">
        <v>605576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67DBA41F-8D55-4381-8968-10AF78E0A7E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8008F-D72C-4512-9791-220A6EE6216F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186</v>
      </c>
      <c r="I12" s="20"/>
    </row>
    <row r="13" spans="1:9" ht="18.75" customHeight="1" x14ac:dyDescent="0.25">
      <c r="A13" s="18"/>
      <c r="B13" s="117" t="s">
        <v>187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188</v>
      </c>
      <c r="D15" s="99" t="s">
        <v>189</v>
      </c>
      <c r="E15" s="99" t="s">
        <v>190</v>
      </c>
      <c r="F15" s="99" t="s">
        <v>191</v>
      </c>
      <c r="G15" s="118" t="s">
        <v>192</v>
      </c>
      <c r="H15" s="100" t="s">
        <v>161</v>
      </c>
      <c r="I15" s="20"/>
    </row>
    <row r="16" spans="1:9" ht="33.75" customHeight="1" x14ac:dyDescent="0.2">
      <c r="A16" s="18"/>
      <c r="B16" s="119" t="s">
        <v>193</v>
      </c>
      <c r="C16" s="120">
        <v>334</v>
      </c>
      <c r="D16" s="120">
        <v>8</v>
      </c>
      <c r="E16" s="120">
        <v>541</v>
      </c>
      <c r="F16" s="120">
        <v>1781</v>
      </c>
      <c r="G16" s="121">
        <v>87</v>
      </c>
      <c r="H16" s="122">
        <v>2751</v>
      </c>
      <c r="I16" s="20"/>
    </row>
    <row r="17" spans="1:9" ht="32.25" customHeight="1" thickBot="1" x14ac:dyDescent="0.25">
      <c r="A17" s="18"/>
      <c r="B17" s="123" t="s">
        <v>194</v>
      </c>
      <c r="C17" s="113">
        <v>365</v>
      </c>
      <c r="D17" s="113">
        <v>54</v>
      </c>
      <c r="E17" s="113">
        <v>749</v>
      </c>
      <c r="F17" s="113">
        <v>1805</v>
      </c>
      <c r="G17" s="124">
        <v>89</v>
      </c>
      <c r="H17" s="114">
        <v>3062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195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188</v>
      </c>
      <c r="D21" s="99" t="s">
        <v>196</v>
      </c>
      <c r="E21" s="99" t="s">
        <v>197</v>
      </c>
      <c r="F21" s="99" t="s">
        <v>198</v>
      </c>
      <c r="G21" s="118" t="s">
        <v>199</v>
      </c>
      <c r="H21" s="100" t="s">
        <v>161</v>
      </c>
      <c r="I21" s="20"/>
    </row>
    <row r="22" spans="1:9" ht="33.75" customHeight="1" x14ac:dyDescent="0.2">
      <c r="A22" s="18"/>
      <c r="B22" s="119" t="s">
        <v>193</v>
      </c>
      <c r="C22" s="120">
        <v>6241</v>
      </c>
      <c r="D22" s="120">
        <v>4940</v>
      </c>
      <c r="E22" s="120">
        <v>23370</v>
      </c>
      <c r="F22" s="120">
        <v>17307</v>
      </c>
      <c r="G22" s="121">
        <v>2977</v>
      </c>
      <c r="H22" s="122">
        <v>54835</v>
      </c>
      <c r="I22" s="20"/>
    </row>
    <row r="23" spans="1:9" ht="32.25" customHeight="1" thickBot="1" x14ac:dyDescent="0.25">
      <c r="A23" s="18"/>
      <c r="B23" s="123" t="s">
        <v>194</v>
      </c>
      <c r="C23" s="113">
        <v>6721</v>
      </c>
      <c r="D23" s="113">
        <v>27135</v>
      </c>
      <c r="E23" s="113">
        <v>30884</v>
      </c>
      <c r="F23" s="113">
        <v>17734</v>
      </c>
      <c r="G23" s="124">
        <v>3088</v>
      </c>
      <c r="H23" s="114">
        <v>85562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28DBBB9B-5CBD-40AD-927A-480CDB530144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2025-05-30T10:39:32Z</dcterms:modified>
</cp:coreProperties>
</file>